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 UNITS - AEs ROMA\R6 - Enti Pubblici\CLIENTI\Comune di Aprilia\Gara assicurativa 2020\SINISTRI\Sinistri per pubblicazione\"/>
    </mc:Choice>
  </mc:AlternateContent>
  <bookViews>
    <workbookView xWindow="0" yWindow="90" windowWidth="23250" windowHeight="12585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Foglio1!$A$2:$J$2</definedName>
  </definedNames>
  <calcPr calcId="162913"/>
</workbook>
</file>

<file path=xl/calcChain.xml><?xml version="1.0" encoding="utf-8"?>
<calcChain xmlns="http://schemas.openxmlformats.org/spreadsheetml/2006/main">
  <c r="B63" i="1" l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60" i="1" s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3" i="1" s="1"/>
  <c r="D61" i="1" s="1"/>
</calcChain>
</file>

<file path=xl/sharedStrings.xml><?xml version="1.0" encoding="utf-8"?>
<sst xmlns="http://schemas.openxmlformats.org/spreadsheetml/2006/main" count="237" uniqueCount="118">
  <si>
    <t>Adjusters Ref#</t>
  </si>
  <si>
    <t>Date of Loss</t>
  </si>
  <si>
    <t>Total deductible</t>
  </si>
  <si>
    <t>franchigia da recuperare</t>
  </si>
  <si>
    <t>Indemnity</t>
  </si>
  <si>
    <t>Insured</t>
  </si>
  <si>
    <t>Policy #</t>
  </si>
  <si>
    <t>Claimant</t>
  </si>
  <si>
    <t>Policy Incept.  date</t>
  </si>
  <si>
    <t>Policy Expiry date</t>
  </si>
  <si>
    <r>
      <rPr>
        <b/>
        <sz val="11"/>
        <rFont val="Calibri"/>
        <family val="2"/>
        <scheme val="minor"/>
      </rPr>
      <t>Cunningham Lindsey Lercari Srl
CLAIMS MANAGEMENT PROGRAM FOR MUNICIPALITIES GENERAL LIABILITY CLAIMS</t>
    </r>
  </si>
  <si>
    <t>CATNEW-18-0062</t>
  </si>
  <si>
    <t xml:space="preserve">Comune di Aprilia 2016 </t>
  </si>
  <si>
    <t>F1700000374</t>
  </si>
  <si>
    <t>CATNEW-18-0779</t>
  </si>
  <si>
    <t>CATNEW-18-0831</t>
  </si>
  <si>
    <t>CATNEW-18-0853</t>
  </si>
  <si>
    <t>CATNEW-18-1670</t>
  </si>
  <si>
    <t>CATNEW-18-2438</t>
  </si>
  <si>
    <t>CATNEW-18-2804</t>
  </si>
  <si>
    <t>CATNEW-18-2810</t>
  </si>
  <si>
    <t>CATNEW-18-2811</t>
  </si>
  <si>
    <t>CATNEW-18-4166</t>
  </si>
  <si>
    <t>CATNEW-18-4347</t>
  </si>
  <si>
    <t>CATNEW-18-5090</t>
  </si>
  <si>
    <t>CATNEW-18-5092</t>
  </si>
  <si>
    <t>CATNEW-18-5822</t>
  </si>
  <si>
    <t>CATNEW-18-5982</t>
  </si>
  <si>
    <t>CATNEW-18-5984</t>
  </si>
  <si>
    <t>CATNEW-18-6047</t>
  </si>
  <si>
    <t>CATNEW-18-6048</t>
  </si>
  <si>
    <t>CATNEW-19-0022</t>
  </si>
  <si>
    <t>CATNEW-19-0260</t>
  </si>
  <si>
    <t>CATNEW-18-8005</t>
  </si>
  <si>
    <t xml:space="preserve">Comune di Aprilia 2018 </t>
  </si>
  <si>
    <t>F1700000374/2</t>
  </si>
  <si>
    <t>CATNEW-18-8007</t>
  </si>
  <si>
    <t>CATNEW-18-8204</t>
  </si>
  <si>
    <t>CATNEW-18-8415</t>
  </si>
  <si>
    <t>CATNEW-18-8418</t>
  </si>
  <si>
    <t>CATNEW-18-8538</t>
  </si>
  <si>
    <t>CATNEW-18-8539</t>
  </si>
  <si>
    <t>CATNEW-19-0024</t>
  </si>
  <si>
    <t>CATNEW-19-0026</t>
  </si>
  <si>
    <t>CATNEW-19-0261</t>
  </si>
  <si>
    <t>CATNEW-19-0580</t>
  </si>
  <si>
    <t>CATNEW-19-0776</t>
  </si>
  <si>
    <t>CATNEW-19-0787</t>
  </si>
  <si>
    <t>CATNEW-19-0841</t>
  </si>
  <si>
    <t>CATNEW-19-0860</t>
  </si>
  <si>
    <t>CATNEW-19-0930</t>
  </si>
  <si>
    <t>CATNEW-19-0960</t>
  </si>
  <si>
    <t>CATNEW-19-0961</t>
  </si>
  <si>
    <t>CATNEW-19-1016</t>
  </si>
  <si>
    <t>CATNEW-19-1320</t>
  </si>
  <si>
    <t>CATNEW-19-1581</t>
  </si>
  <si>
    <t>CATNEW-19-1879</t>
  </si>
  <si>
    <t>CATNEW-19-1975</t>
  </si>
  <si>
    <t>CATNEW-19-2031</t>
  </si>
  <si>
    <t>CATNEW-19-2035</t>
  </si>
  <si>
    <t>CATNEW-19-2138</t>
  </si>
  <si>
    <t>CATNEW-19-2141</t>
  </si>
  <si>
    <t>CATNEW-19-2962</t>
  </si>
  <si>
    <t>CATNEW-19-3003</t>
  </si>
  <si>
    <t>CATNEW-19-3211</t>
  </si>
  <si>
    <t>CATNEW-19-3684</t>
  </si>
  <si>
    <t>CATNEW-19-4127</t>
  </si>
  <si>
    <t>CATNEW-19-4419</t>
  </si>
  <si>
    <t>CATNEW-19-4450</t>
  </si>
  <si>
    <t>CATNEW-19-5276</t>
  </si>
  <si>
    <t>CATNEW-19-5307</t>
  </si>
  <si>
    <t>TOTALE</t>
  </si>
  <si>
    <t xml:space="preserve">Media </t>
  </si>
  <si>
    <t>N.F.</t>
  </si>
  <si>
    <t>S.A.</t>
  </si>
  <si>
    <t>C.D.</t>
  </si>
  <si>
    <t>C.C.</t>
  </si>
  <si>
    <t>N.R.</t>
  </si>
  <si>
    <t>P.C.</t>
  </si>
  <si>
    <t>V.V.</t>
  </si>
  <si>
    <t>M.E.</t>
  </si>
  <si>
    <t>B.A.</t>
  </si>
  <si>
    <t>C.T.</t>
  </si>
  <si>
    <t>D.F.</t>
  </si>
  <si>
    <t>P.S.</t>
  </si>
  <si>
    <t>C.M.</t>
  </si>
  <si>
    <t>F.L.</t>
  </si>
  <si>
    <t>A.A:</t>
  </si>
  <si>
    <t>C.F.G.</t>
  </si>
  <si>
    <t>V.A.</t>
  </si>
  <si>
    <t>S.M.</t>
  </si>
  <si>
    <t>C.E.</t>
  </si>
  <si>
    <t>D.I.</t>
  </si>
  <si>
    <t>S.R.</t>
  </si>
  <si>
    <t>B.G.</t>
  </si>
  <si>
    <t>P.G</t>
  </si>
  <si>
    <t>M-B.</t>
  </si>
  <si>
    <t>M.B.</t>
  </si>
  <si>
    <t>S.G.</t>
  </si>
  <si>
    <t>M.C.</t>
  </si>
  <si>
    <t>G.G.</t>
  </si>
  <si>
    <t>S.G.B.</t>
  </si>
  <si>
    <t>F.A.</t>
  </si>
  <si>
    <t>F.G.</t>
  </si>
  <si>
    <t>C.B.</t>
  </si>
  <si>
    <t>T.E.</t>
  </si>
  <si>
    <t>D.D.</t>
  </si>
  <si>
    <t>S.F.</t>
  </si>
  <si>
    <t>F.P.</t>
  </si>
  <si>
    <t>P.A.</t>
  </si>
  <si>
    <t>M.V.</t>
  </si>
  <si>
    <t>C.I.</t>
  </si>
  <si>
    <t>F.F.</t>
  </si>
  <si>
    <t>D.R</t>
  </si>
  <si>
    <t>M.R.</t>
  </si>
  <si>
    <t>T.A.</t>
  </si>
  <si>
    <t>P.R.</t>
  </si>
  <si>
    <t>V.S.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</si>
</sst>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28ED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4" fontId="0" fillId="3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0" fillId="3" borderId="7" xfId="1" applyNumberFormat="1" applyFont="1" applyFill="1" applyBorder="1" applyAlignment="1">
      <alignment horizontal="center" vertical="center"/>
    </xf>
    <xf numFmtId="44" fontId="5" fillId="3" borderId="7" xfId="1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44" fontId="4" fillId="4" borderId="9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tabSelected="1" topLeftCell="A51" workbookViewId="0">
      <selection activeCell="H51" sqref="H51"/>
    </sheetView>
  </sheetViews>
  <sheetFormatPr defaultRowHeight="15" x14ac:dyDescent="0.25"/>
  <cols>
    <col min="1" max="1" width="16.7109375" customWidth="1"/>
    <col min="2" max="2" width="10.7109375" bestFit="1" customWidth="1"/>
    <col min="3" max="3" width="12" bestFit="1" customWidth="1"/>
    <col min="4" max="4" width="13.42578125" customWidth="1"/>
    <col min="5" max="5" width="12" bestFit="1" customWidth="1"/>
    <col min="6" max="6" width="28.85546875" customWidth="1"/>
    <col min="7" max="7" width="14.7109375" customWidth="1"/>
    <col min="8" max="8" width="27" customWidth="1"/>
    <col min="9" max="9" width="10.7109375" bestFit="1" customWidth="1"/>
    <col min="10" max="10" width="11.140625" bestFit="1" customWidth="1"/>
  </cols>
  <sheetData>
    <row r="1" spans="1:10" ht="40.5" customHeight="1" x14ac:dyDescent="0.25">
      <c r="A1" s="21" t="s">
        <v>10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45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</row>
    <row r="3" spans="1:10" ht="30" customHeight="1" x14ac:dyDescent="0.25">
      <c r="A3" s="12" t="s">
        <v>11</v>
      </c>
      <c r="B3" s="6">
        <v>43097</v>
      </c>
      <c r="C3" s="4">
        <v>4000</v>
      </c>
      <c r="D3" s="4">
        <f>IF(E3&lt;C3,E3,C3)</f>
        <v>375</v>
      </c>
      <c r="E3" s="4">
        <v>375</v>
      </c>
      <c r="F3" s="5" t="s">
        <v>12</v>
      </c>
      <c r="G3" s="5" t="s">
        <v>13</v>
      </c>
      <c r="H3" s="5" t="s">
        <v>73</v>
      </c>
      <c r="I3" s="6">
        <v>43008</v>
      </c>
      <c r="J3" s="19">
        <v>43373</v>
      </c>
    </row>
    <row r="4" spans="1:10" ht="30" customHeight="1" x14ac:dyDescent="0.25">
      <c r="A4" s="12" t="s">
        <v>14</v>
      </c>
      <c r="B4" s="6">
        <v>43034</v>
      </c>
      <c r="C4" s="4">
        <v>4000</v>
      </c>
      <c r="D4" s="4">
        <f t="shared" ref="D4:D59" si="0">IF(E4&lt;C4,E4,C4)</f>
        <v>450</v>
      </c>
      <c r="E4" s="4">
        <v>450</v>
      </c>
      <c r="F4" s="5" t="s">
        <v>12</v>
      </c>
      <c r="G4" s="5" t="s">
        <v>13</v>
      </c>
      <c r="H4" s="5" t="s">
        <v>74</v>
      </c>
      <c r="I4" s="6">
        <v>43008</v>
      </c>
      <c r="J4" s="19">
        <v>43373</v>
      </c>
    </row>
    <row r="5" spans="1:10" ht="30" customHeight="1" x14ac:dyDescent="0.25">
      <c r="A5" s="12" t="s">
        <v>15</v>
      </c>
      <c r="B5" s="6">
        <v>43055</v>
      </c>
      <c r="C5" s="4">
        <v>4000</v>
      </c>
      <c r="D5" s="4">
        <f t="shared" si="0"/>
        <v>120</v>
      </c>
      <c r="E5" s="4">
        <v>120</v>
      </c>
      <c r="F5" s="5" t="s">
        <v>12</v>
      </c>
      <c r="G5" s="5" t="s">
        <v>13</v>
      </c>
      <c r="H5" s="5" t="s">
        <v>75</v>
      </c>
      <c r="I5" s="6">
        <v>43008</v>
      </c>
      <c r="J5" s="19">
        <v>43373</v>
      </c>
    </row>
    <row r="6" spans="1:10" ht="30" customHeight="1" x14ac:dyDescent="0.25">
      <c r="A6" s="12" t="s">
        <v>16</v>
      </c>
      <c r="B6" s="6">
        <v>43117</v>
      </c>
      <c r="C6" s="4">
        <v>4000</v>
      </c>
      <c r="D6" s="4">
        <f t="shared" si="0"/>
        <v>450</v>
      </c>
      <c r="E6" s="4">
        <v>450</v>
      </c>
      <c r="F6" s="5" t="s">
        <v>12</v>
      </c>
      <c r="G6" s="5" t="s">
        <v>13</v>
      </c>
      <c r="H6" s="5" t="s">
        <v>76</v>
      </c>
      <c r="I6" s="6">
        <v>43008</v>
      </c>
      <c r="J6" s="19">
        <v>43373</v>
      </c>
    </row>
    <row r="7" spans="1:10" ht="30" customHeight="1" x14ac:dyDescent="0.25">
      <c r="A7" s="12" t="s">
        <v>17</v>
      </c>
      <c r="B7" s="6">
        <v>43118</v>
      </c>
      <c r="C7" s="4">
        <v>4000</v>
      </c>
      <c r="D7" s="4">
        <f t="shared" si="0"/>
        <v>190</v>
      </c>
      <c r="E7" s="4">
        <v>190</v>
      </c>
      <c r="F7" s="5" t="s">
        <v>12</v>
      </c>
      <c r="G7" s="5" t="s">
        <v>13</v>
      </c>
      <c r="H7" s="5" t="s">
        <v>77</v>
      </c>
      <c r="I7" s="6">
        <v>43008</v>
      </c>
      <c r="J7" s="19">
        <v>43373</v>
      </c>
    </row>
    <row r="8" spans="1:10" ht="30" customHeight="1" x14ac:dyDescent="0.25">
      <c r="A8" s="12" t="s">
        <v>18</v>
      </c>
      <c r="B8" s="6">
        <v>43167</v>
      </c>
      <c r="C8" s="4">
        <v>4000</v>
      </c>
      <c r="D8" s="4">
        <f t="shared" si="0"/>
        <v>250</v>
      </c>
      <c r="E8" s="4">
        <v>250</v>
      </c>
      <c r="F8" s="5" t="s">
        <v>12</v>
      </c>
      <c r="G8" s="5" t="s">
        <v>13</v>
      </c>
      <c r="H8" s="5" t="s">
        <v>78</v>
      </c>
      <c r="I8" s="6">
        <v>43008</v>
      </c>
      <c r="J8" s="19">
        <v>43373</v>
      </c>
    </row>
    <row r="9" spans="1:10" ht="30" customHeight="1" x14ac:dyDescent="0.25">
      <c r="A9" s="12" t="s">
        <v>19</v>
      </c>
      <c r="B9" s="6">
        <v>43165</v>
      </c>
      <c r="C9" s="4">
        <v>4000</v>
      </c>
      <c r="D9" s="4">
        <f t="shared" si="0"/>
        <v>1550</v>
      </c>
      <c r="E9" s="4">
        <v>1550</v>
      </c>
      <c r="F9" s="5" t="s">
        <v>12</v>
      </c>
      <c r="G9" s="5" t="s">
        <v>13</v>
      </c>
      <c r="H9" s="5" t="s">
        <v>79</v>
      </c>
      <c r="I9" s="6">
        <v>43008</v>
      </c>
      <c r="J9" s="19">
        <v>43373</v>
      </c>
    </row>
    <row r="10" spans="1:10" ht="30" customHeight="1" x14ac:dyDescent="0.25">
      <c r="A10" s="12" t="s">
        <v>20</v>
      </c>
      <c r="B10" s="6">
        <v>43161</v>
      </c>
      <c r="C10" s="4">
        <v>4000</v>
      </c>
      <c r="D10" s="4">
        <f t="shared" si="0"/>
        <v>50</v>
      </c>
      <c r="E10" s="4">
        <v>50</v>
      </c>
      <c r="F10" s="5" t="s">
        <v>12</v>
      </c>
      <c r="G10" s="5" t="s">
        <v>13</v>
      </c>
      <c r="H10" s="5" t="s">
        <v>80</v>
      </c>
      <c r="I10" s="6">
        <v>43008</v>
      </c>
      <c r="J10" s="19">
        <v>43373</v>
      </c>
    </row>
    <row r="11" spans="1:10" ht="30" customHeight="1" x14ac:dyDescent="0.25">
      <c r="A11" s="12" t="s">
        <v>21</v>
      </c>
      <c r="B11" s="6">
        <v>43180</v>
      </c>
      <c r="C11" s="4">
        <v>4000</v>
      </c>
      <c r="D11" s="4">
        <f t="shared" si="0"/>
        <v>180</v>
      </c>
      <c r="E11" s="4">
        <v>180</v>
      </c>
      <c r="F11" s="5" t="s">
        <v>12</v>
      </c>
      <c r="G11" s="5" t="s">
        <v>13</v>
      </c>
      <c r="H11" s="5" t="s">
        <v>81</v>
      </c>
      <c r="I11" s="6">
        <v>43008</v>
      </c>
      <c r="J11" s="19">
        <v>43373</v>
      </c>
    </row>
    <row r="12" spans="1:10" ht="30" customHeight="1" x14ac:dyDescent="0.25">
      <c r="A12" s="12" t="s">
        <v>22</v>
      </c>
      <c r="B12" s="6">
        <v>43211</v>
      </c>
      <c r="C12" s="4">
        <v>4000</v>
      </c>
      <c r="D12" s="4">
        <f t="shared" si="0"/>
        <v>1100</v>
      </c>
      <c r="E12" s="4">
        <v>1100</v>
      </c>
      <c r="F12" s="5" t="s">
        <v>12</v>
      </c>
      <c r="G12" s="5" t="s">
        <v>13</v>
      </c>
      <c r="H12" s="5" t="s">
        <v>82</v>
      </c>
      <c r="I12" s="6">
        <v>43008</v>
      </c>
      <c r="J12" s="19">
        <v>43373</v>
      </c>
    </row>
    <row r="13" spans="1:10" ht="30" customHeight="1" x14ac:dyDescent="0.25">
      <c r="A13" s="12" t="s">
        <v>23</v>
      </c>
      <c r="B13" s="6">
        <v>43180</v>
      </c>
      <c r="C13" s="4">
        <v>4000</v>
      </c>
      <c r="D13" s="4">
        <f t="shared" si="0"/>
        <v>562.58000000000004</v>
      </c>
      <c r="E13" s="4">
        <v>562.58000000000004</v>
      </c>
      <c r="F13" s="5" t="s">
        <v>12</v>
      </c>
      <c r="G13" s="5" t="s">
        <v>13</v>
      </c>
      <c r="H13" s="5" t="s">
        <v>83</v>
      </c>
      <c r="I13" s="6">
        <v>43008</v>
      </c>
      <c r="J13" s="19">
        <v>43373</v>
      </c>
    </row>
    <row r="14" spans="1:10" ht="30" customHeight="1" x14ac:dyDescent="0.25">
      <c r="A14" s="12" t="s">
        <v>24</v>
      </c>
      <c r="B14" s="6">
        <v>43284</v>
      </c>
      <c r="C14" s="4">
        <v>4000</v>
      </c>
      <c r="D14" s="4">
        <f t="shared" si="0"/>
        <v>1750</v>
      </c>
      <c r="E14" s="4">
        <v>1750</v>
      </c>
      <c r="F14" s="5" t="s">
        <v>12</v>
      </c>
      <c r="G14" s="5" t="s">
        <v>13</v>
      </c>
      <c r="H14" s="5" t="s">
        <v>84</v>
      </c>
      <c r="I14" s="6">
        <v>43008</v>
      </c>
      <c r="J14" s="19">
        <v>43373</v>
      </c>
    </row>
    <row r="15" spans="1:10" ht="30" customHeight="1" x14ac:dyDescent="0.25">
      <c r="A15" s="12" t="s">
        <v>25</v>
      </c>
      <c r="B15" s="6">
        <v>43027</v>
      </c>
      <c r="C15" s="4">
        <v>4000</v>
      </c>
      <c r="D15" s="4">
        <f t="shared" si="0"/>
        <v>625</v>
      </c>
      <c r="E15" s="4">
        <v>625</v>
      </c>
      <c r="F15" s="5" t="s">
        <v>12</v>
      </c>
      <c r="G15" s="5" t="s">
        <v>13</v>
      </c>
      <c r="H15" s="5" t="s">
        <v>85</v>
      </c>
      <c r="I15" s="6">
        <v>43008</v>
      </c>
      <c r="J15" s="19">
        <v>43373</v>
      </c>
    </row>
    <row r="16" spans="1:10" ht="30" customHeight="1" x14ac:dyDescent="0.25">
      <c r="A16" s="12" t="s">
        <v>26</v>
      </c>
      <c r="B16" s="6">
        <v>43292</v>
      </c>
      <c r="C16" s="4">
        <v>4000</v>
      </c>
      <c r="D16" s="4">
        <f t="shared" si="0"/>
        <v>4000</v>
      </c>
      <c r="E16" s="4">
        <v>6200</v>
      </c>
      <c r="F16" s="5" t="s">
        <v>12</v>
      </c>
      <c r="G16" s="5" t="s">
        <v>13</v>
      </c>
      <c r="H16" s="5" t="s">
        <v>86</v>
      </c>
      <c r="I16" s="6">
        <v>43008</v>
      </c>
      <c r="J16" s="19">
        <v>43373</v>
      </c>
    </row>
    <row r="17" spans="1:10" ht="30" customHeight="1" x14ac:dyDescent="0.25">
      <c r="A17" s="12" t="s">
        <v>27</v>
      </c>
      <c r="B17" s="6">
        <v>43295</v>
      </c>
      <c r="C17" s="4">
        <v>4000</v>
      </c>
      <c r="D17" s="4">
        <f t="shared" si="0"/>
        <v>930</v>
      </c>
      <c r="E17" s="4">
        <v>930</v>
      </c>
      <c r="F17" s="5" t="s">
        <v>12</v>
      </c>
      <c r="G17" s="5" t="s">
        <v>13</v>
      </c>
      <c r="H17" s="5" t="s">
        <v>87</v>
      </c>
      <c r="I17" s="6">
        <v>43008</v>
      </c>
      <c r="J17" s="19">
        <v>43373</v>
      </c>
    </row>
    <row r="18" spans="1:10" ht="30" customHeight="1" x14ac:dyDescent="0.25">
      <c r="A18" s="12" t="s">
        <v>28</v>
      </c>
      <c r="B18" s="6">
        <v>43172</v>
      </c>
      <c r="C18" s="4">
        <v>4000</v>
      </c>
      <c r="D18" s="4">
        <f t="shared" si="0"/>
        <v>300</v>
      </c>
      <c r="E18" s="4">
        <v>300</v>
      </c>
      <c r="F18" s="5" t="s">
        <v>12</v>
      </c>
      <c r="G18" s="5" t="s">
        <v>13</v>
      </c>
      <c r="H18" s="5" t="s">
        <v>88</v>
      </c>
      <c r="I18" s="6">
        <v>43008</v>
      </c>
      <c r="J18" s="19">
        <v>43373</v>
      </c>
    </row>
    <row r="19" spans="1:10" ht="30" customHeight="1" x14ac:dyDescent="0.25">
      <c r="A19" s="12" t="s">
        <v>29</v>
      </c>
      <c r="B19" s="6">
        <v>43310</v>
      </c>
      <c r="C19" s="4">
        <v>4000</v>
      </c>
      <c r="D19" s="4">
        <f t="shared" si="0"/>
        <v>1620</v>
      </c>
      <c r="E19" s="4">
        <v>1620</v>
      </c>
      <c r="F19" s="5" t="s">
        <v>12</v>
      </c>
      <c r="G19" s="5" t="s">
        <v>13</v>
      </c>
      <c r="H19" s="5" t="s">
        <v>89</v>
      </c>
      <c r="I19" s="6">
        <v>43008</v>
      </c>
      <c r="J19" s="19">
        <v>43373</v>
      </c>
    </row>
    <row r="20" spans="1:10" ht="30" customHeight="1" x14ac:dyDescent="0.25">
      <c r="A20" s="12" t="s">
        <v>30</v>
      </c>
      <c r="B20" s="6">
        <v>43315</v>
      </c>
      <c r="C20" s="4">
        <v>4000</v>
      </c>
      <c r="D20" s="4">
        <f t="shared" si="0"/>
        <v>1350</v>
      </c>
      <c r="E20" s="4">
        <v>1350</v>
      </c>
      <c r="F20" s="5" t="s">
        <v>12</v>
      </c>
      <c r="G20" s="5" t="s">
        <v>13</v>
      </c>
      <c r="H20" s="5" t="s">
        <v>90</v>
      </c>
      <c r="I20" s="6">
        <v>43008</v>
      </c>
      <c r="J20" s="19">
        <v>43373</v>
      </c>
    </row>
    <row r="21" spans="1:10" ht="30" customHeight="1" x14ac:dyDescent="0.25">
      <c r="A21" s="12" t="s">
        <v>31</v>
      </c>
      <c r="B21" s="6">
        <v>43187</v>
      </c>
      <c r="C21" s="4">
        <v>4000</v>
      </c>
      <c r="D21" s="4">
        <f t="shared" si="0"/>
        <v>350</v>
      </c>
      <c r="E21" s="4">
        <v>350</v>
      </c>
      <c r="F21" s="5" t="s">
        <v>12</v>
      </c>
      <c r="G21" s="5" t="s">
        <v>13</v>
      </c>
      <c r="H21" s="5" t="s">
        <v>91</v>
      </c>
      <c r="I21" s="6">
        <v>43008</v>
      </c>
      <c r="J21" s="19">
        <v>43373</v>
      </c>
    </row>
    <row r="22" spans="1:10" ht="30" customHeight="1" x14ac:dyDescent="0.25">
      <c r="A22" s="12" t="s">
        <v>32</v>
      </c>
      <c r="B22" s="6">
        <v>43168</v>
      </c>
      <c r="C22" s="4">
        <v>4000</v>
      </c>
      <c r="D22" s="4">
        <f t="shared" si="0"/>
        <v>300</v>
      </c>
      <c r="E22" s="4">
        <v>300</v>
      </c>
      <c r="F22" s="5" t="s">
        <v>12</v>
      </c>
      <c r="G22" s="5" t="s">
        <v>13</v>
      </c>
      <c r="H22" s="5" t="s">
        <v>92</v>
      </c>
      <c r="I22" s="6">
        <v>43008</v>
      </c>
      <c r="J22" s="19">
        <v>43373</v>
      </c>
    </row>
    <row r="23" spans="1:10" ht="30" customHeight="1" x14ac:dyDescent="0.25">
      <c r="A23" s="12"/>
      <c r="B23" s="6"/>
      <c r="C23" s="4"/>
      <c r="D23" s="7">
        <f>SUM(D3:D22)</f>
        <v>16502.580000000002</v>
      </c>
      <c r="E23" s="4"/>
      <c r="F23" s="5"/>
      <c r="G23" s="5"/>
      <c r="H23" s="5"/>
      <c r="I23" s="5"/>
      <c r="J23" s="13"/>
    </row>
    <row r="24" spans="1:10" ht="30" customHeight="1" x14ac:dyDescent="0.25">
      <c r="A24" s="12" t="s">
        <v>33</v>
      </c>
      <c r="B24" s="6">
        <v>43400</v>
      </c>
      <c r="C24" s="4">
        <v>4000</v>
      </c>
      <c r="D24" s="4">
        <f t="shared" si="0"/>
        <v>3600</v>
      </c>
      <c r="E24" s="4">
        <v>3600</v>
      </c>
      <c r="F24" s="5" t="s">
        <v>34</v>
      </c>
      <c r="G24" s="5" t="s">
        <v>35</v>
      </c>
      <c r="H24" s="5" t="s">
        <v>93</v>
      </c>
      <c r="I24" s="6">
        <v>43373</v>
      </c>
      <c r="J24" s="19">
        <v>43738</v>
      </c>
    </row>
    <row r="25" spans="1:10" ht="30" customHeight="1" x14ac:dyDescent="0.25">
      <c r="A25" s="12" t="s">
        <v>36</v>
      </c>
      <c r="B25" s="6">
        <v>43410</v>
      </c>
      <c r="C25" s="4">
        <v>4000</v>
      </c>
      <c r="D25" s="4">
        <f t="shared" si="0"/>
        <v>184</v>
      </c>
      <c r="E25" s="4">
        <v>184</v>
      </c>
      <c r="F25" s="5" t="s">
        <v>34</v>
      </c>
      <c r="G25" s="5" t="s">
        <v>35</v>
      </c>
      <c r="H25" s="5" t="s">
        <v>94</v>
      </c>
      <c r="I25" s="6">
        <v>43373</v>
      </c>
      <c r="J25" s="19">
        <v>43738</v>
      </c>
    </row>
    <row r="26" spans="1:10" ht="30" customHeight="1" x14ac:dyDescent="0.25">
      <c r="A26" s="12" t="s">
        <v>37</v>
      </c>
      <c r="B26" s="6">
        <v>43413</v>
      </c>
      <c r="C26" s="4">
        <v>4000</v>
      </c>
      <c r="D26" s="4">
        <f t="shared" si="0"/>
        <v>150</v>
      </c>
      <c r="E26" s="4">
        <v>150</v>
      </c>
      <c r="F26" s="5" t="s">
        <v>34</v>
      </c>
      <c r="G26" s="5" t="s">
        <v>35</v>
      </c>
      <c r="H26" s="5" t="s">
        <v>95</v>
      </c>
      <c r="I26" s="6">
        <v>43373</v>
      </c>
      <c r="J26" s="19">
        <v>43738</v>
      </c>
    </row>
    <row r="27" spans="1:10" ht="30" customHeight="1" x14ac:dyDescent="0.25">
      <c r="A27" s="12" t="s">
        <v>38</v>
      </c>
      <c r="B27" s="6">
        <v>43404</v>
      </c>
      <c r="C27" s="4">
        <v>4000</v>
      </c>
      <c r="D27" s="4">
        <f t="shared" si="0"/>
        <v>960</v>
      </c>
      <c r="E27" s="4">
        <v>960</v>
      </c>
      <c r="F27" s="5" t="s">
        <v>34</v>
      </c>
      <c r="G27" s="5" t="s">
        <v>35</v>
      </c>
      <c r="H27" s="5" t="s">
        <v>96</v>
      </c>
      <c r="I27" s="6">
        <v>43373</v>
      </c>
      <c r="J27" s="19">
        <v>43738</v>
      </c>
    </row>
    <row r="28" spans="1:10" ht="30" customHeight="1" x14ac:dyDescent="0.25">
      <c r="A28" s="12" t="s">
        <v>39</v>
      </c>
      <c r="B28" s="6">
        <v>43413</v>
      </c>
      <c r="C28" s="4">
        <v>4000</v>
      </c>
      <c r="D28" s="4">
        <f t="shared" si="0"/>
        <v>130</v>
      </c>
      <c r="E28" s="4">
        <v>130</v>
      </c>
      <c r="F28" s="5" t="s">
        <v>34</v>
      </c>
      <c r="G28" s="5" t="s">
        <v>35</v>
      </c>
      <c r="H28" s="5" t="s">
        <v>97</v>
      </c>
      <c r="I28" s="6">
        <v>43373</v>
      </c>
      <c r="J28" s="19">
        <v>43738</v>
      </c>
    </row>
    <row r="29" spans="1:10" ht="30" customHeight="1" x14ac:dyDescent="0.25">
      <c r="A29" s="12" t="s">
        <v>40</v>
      </c>
      <c r="B29" s="6">
        <v>43411</v>
      </c>
      <c r="C29" s="4">
        <v>4000</v>
      </c>
      <c r="D29" s="4">
        <f t="shared" si="0"/>
        <v>279.31</v>
      </c>
      <c r="E29" s="4">
        <v>279.31</v>
      </c>
      <c r="F29" s="5" t="s">
        <v>34</v>
      </c>
      <c r="G29" s="5" t="s">
        <v>35</v>
      </c>
      <c r="H29" s="5" t="s">
        <v>98</v>
      </c>
      <c r="I29" s="6">
        <v>43373</v>
      </c>
      <c r="J29" s="19">
        <v>43738</v>
      </c>
    </row>
    <row r="30" spans="1:10" ht="30" customHeight="1" x14ac:dyDescent="0.25">
      <c r="A30" s="12" t="s">
        <v>41</v>
      </c>
      <c r="B30" s="6">
        <v>43410</v>
      </c>
      <c r="C30" s="4">
        <v>4000</v>
      </c>
      <c r="D30" s="4">
        <f t="shared" si="0"/>
        <v>400</v>
      </c>
      <c r="E30" s="4">
        <v>400</v>
      </c>
      <c r="F30" s="5" t="s">
        <v>34</v>
      </c>
      <c r="G30" s="5" t="s">
        <v>35</v>
      </c>
      <c r="H30" s="5" t="s">
        <v>99</v>
      </c>
      <c r="I30" s="6">
        <v>43373</v>
      </c>
      <c r="J30" s="19">
        <v>43738</v>
      </c>
    </row>
    <row r="31" spans="1:10" ht="30" customHeight="1" x14ac:dyDescent="0.25">
      <c r="A31" s="12" t="s">
        <v>42</v>
      </c>
      <c r="B31" s="6">
        <v>43440</v>
      </c>
      <c r="C31" s="4">
        <v>4000</v>
      </c>
      <c r="D31" s="4">
        <f t="shared" si="0"/>
        <v>220</v>
      </c>
      <c r="E31" s="4">
        <v>220</v>
      </c>
      <c r="F31" s="5" t="s">
        <v>34</v>
      </c>
      <c r="G31" s="5" t="s">
        <v>35</v>
      </c>
      <c r="H31" s="5" t="s">
        <v>81</v>
      </c>
      <c r="I31" s="6">
        <v>43373</v>
      </c>
      <c r="J31" s="19">
        <v>43738</v>
      </c>
    </row>
    <row r="32" spans="1:10" ht="30" customHeight="1" x14ac:dyDescent="0.25">
      <c r="A32" s="12" t="s">
        <v>43</v>
      </c>
      <c r="B32" s="6">
        <v>43436</v>
      </c>
      <c r="C32" s="4">
        <v>4000</v>
      </c>
      <c r="D32" s="4">
        <f t="shared" si="0"/>
        <v>310</v>
      </c>
      <c r="E32" s="4">
        <v>310</v>
      </c>
      <c r="F32" s="5" t="s">
        <v>34</v>
      </c>
      <c r="G32" s="5" t="s">
        <v>35</v>
      </c>
      <c r="H32" s="5" t="s">
        <v>98</v>
      </c>
      <c r="I32" s="6">
        <v>43373</v>
      </c>
      <c r="J32" s="19">
        <v>43738</v>
      </c>
    </row>
    <row r="33" spans="1:10" ht="30" customHeight="1" x14ac:dyDescent="0.25">
      <c r="A33" s="12" t="s">
        <v>44</v>
      </c>
      <c r="B33" s="6">
        <v>43449</v>
      </c>
      <c r="C33" s="4">
        <v>4000</v>
      </c>
      <c r="D33" s="4">
        <f t="shared" si="0"/>
        <v>227.5</v>
      </c>
      <c r="E33" s="4">
        <v>227.5</v>
      </c>
      <c r="F33" s="5" t="s">
        <v>34</v>
      </c>
      <c r="G33" s="5" t="s">
        <v>35</v>
      </c>
      <c r="H33" s="5" t="s">
        <v>100</v>
      </c>
      <c r="I33" s="6">
        <v>43373</v>
      </c>
      <c r="J33" s="19">
        <v>43738</v>
      </c>
    </row>
    <row r="34" spans="1:10" ht="30" customHeight="1" x14ac:dyDescent="0.25">
      <c r="A34" s="12" t="s">
        <v>45</v>
      </c>
      <c r="B34" s="6">
        <v>43426</v>
      </c>
      <c r="C34" s="4">
        <v>4000</v>
      </c>
      <c r="D34" s="4">
        <f t="shared" si="0"/>
        <v>640</v>
      </c>
      <c r="E34" s="4">
        <v>640</v>
      </c>
      <c r="F34" s="5" t="s">
        <v>34</v>
      </c>
      <c r="G34" s="5" t="s">
        <v>35</v>
      </c>
      <c r="H34" s="5" t="s">
        <v>74</v>
      </c>
      <c r="I34" s="6">
        <v>43373</v>
      </c>
      <c r="J34" s="19">
        <v>43738</v>
      </c>
    </row>
    <row r="35" spans="1:10" ht="30" customHeight="1" x14ac:dyDescent="0.25">
      <c r="A35" s="12" t="s">
        <v>46</v>
      </c>
      <c r="B35" s="6">
        <v>43448</v>
      </c>
      <c r="C35" s="4">
        <v>4000</v>
      </c>
      <c r="D35" s="4">
        <f t="shared" si="0"/>
        <v>170</v>
      </c>
      <c r="E35" s="4">
        <v>170</v>
      </c>
      <c r="F35" s="5" t="s">
        <v>34</v>
      </c>
      <c r="G35" s="5" t="s">
        <v>35</v>
      </c>
      <c r="H35" s="5" t="s">
        <v>76</v>
      </c>
      <c r="I35" s="6">
        <v>43373</v>
      </c>
      <c r="J35" s="19">
        <v>43738</v>
      </c>
    </row>
    <row r="36" spans="1:10" ht="30" customHeight="1" x14ac:dyDescent="0.25">
      <c r="A36" s="12" t="s">
        <v>47</v>
      </c>
      <c r="B36" s="6">
        <v>43458</v>
      </c>
      <c r="C36" s="4">
        <v>4000</v>
      </c>
      <c r="D36" s="4">
        <f t="shared" si="0"/>
        <v>180</v>
      </c>
      <c r="E36" s="4">
        <v>180</v>
      </c>
      <c r="F36" s="5" t="s">
        <v>34</v>
      </c>
      <c r="G36" s="5" t="s">
        <v>35</v>
      </c>
      <c r="H36" s="5" t="s">
        <v>101</v>
      </c>
      <c r="I36" s="6">
        <v>43373</v>
      </c>
      <c r="J36" s="19">
        <v>43738</v>
      </c>
    </row>
    <row r="37" spans="1:10" ht="30" customHeight="1" x14ac:dyDescent="0.25">
      <c r="A37" s="12" t="s">
        <v>48</v>
      </c>
      <c r="B37" s="6">
        <v>43459</v>
      </c>
      <c r="C37" s="4">
        <v>4000</v>
      </c>
      <c r="D37" s="4">
        <f t="shared" si="0"/>
        <v>50</v>
      </c>
      <c r="E37" s="4">
        <v>50</v>
      </c>
      <c r="F37" s="5" t="s">
        <v>34</v>
      </c>
      <c r="G37" s="5" t="s">
        <v>35</v>
      </c>
      <c r="H37" s="5" t="s">
        <v>102</v>
      </c>
      <c r="I37" s="6">
        <v>43373</v>
      </c>
      <c r="J37" s="19">
        <v>43738</v>
      </c>
    </row>
    <row r="38" spans="1:10" ht="30" customHeight="1" x14ac:dyDescent="0.25">
      <c r="A38" s="12" t="s">
        <v>49</v>
      </c>
      <c r="B38" s="6">
        <v>43400</v>
      </c>
      <c r="C38" s="4">
        <v>4000</v>
      </c>
      <c r="D38" s="4">
        <f t="shared" si="0"/>
        <v>530</v>
      </c>
      <c r="E38" s="4">
        <v>530</v>
      </c>
      <c r="F38" s="5" t="s">
        <v>34</v>
      </c>
      <c r="G38" s="5" t="s">
        <v>35</v>
      </c>
      <c r="H38" s="5" t="s">
        <v>84</v>
      </c>
      <c r="I38" s="6">
        <v>43373</v>
      </c>
      <c r="J38" s="19">
        <v>43738</v>
      </c>
    </row>
    <row r="39" spans="1:10" ht="30" customHeight="1" x14ac:dyDescent="0.25">
      <c r="A39" s="12" t="s">
        <v>50</v>
      </c>
      <c r="B39" s="6">
        <v>43473</v>
      </c>
      <c r="C39" s="4">
        <v>4000</v>
      </c>
      <c r="D39" s="4">
        <f t="shared" si="0"/>
        <v>450</v>
      </c>
      <c r="E39" s="4">
        <v>450</v>
      </c>
      <c r="F39" s="5" t="s">
        <v>34</v>
      </c>
      <c r="G39" s="5" t="s">
        <v>35</v>
      </c>
      <c r="H39" s="5" t="s">
        <v>103</v>
      </c>
      <c r="I39" s="6">
        <v>43373</v>
      </c>
      <c r="J39" s="19">
        <v>43738</v>
      </c>
    </row>
    <row r="40" spans="1:10" ht="30" customHeight="1" x14ac:dyDescent="0.25">
      <c r="A40" s="12" t="s">
        <v>51</v>
      </c>
      <c r="B40" s="6">
        <v>43438</v>
      </c>
      <c r="C40" s="4">
        <v>4000</v>
      </c>
      <c r="D40" s="4">
        <f t="shared" si="0"/>
        <v>608</v>
      </c>
      <c r="E40" s="4">
        <v>608</v>
      </c>
      <c r="F40" s="5" t="s">
        <v>34</v>
      </c>
      <c r="G40" s="5" t="s">
        <v>35</v>
      </c>
      <c r="H40" s="5" t="s">
        <v>102</v>
      </c>
      <c r="I40" s="6">
        <v>43373</v>
      </c>
      <c r="J40" s="19">
        <v>43738</v>
      </c>
    </row>
    <row r="41" spans="1:10" ht="30" customHeight="1" x14ac:dyDescent="0.25">
      <c r="A41" s="12" t="s">
        <v>52</v>
      </c>
      <c r="B41" s="6">
        <v>43409</v>
      </c>
      <c r="C41" s="4">
        <v>4000</v>
      </c>
      <c r="D41" s="4">
        <f t="shared" si="0"/>
        <v>230</v>
      </c>
      <c r="E41" s="4">
        <v>230</v>
      </c>
      <c r="F41" s="5" t="s">
        <v>34</v>
      </c>
      <c r="G41" s="5" t="s">
        <v>35</v>
      </c>
      <c r="H41" s="5" t="s">
        <v>104</v>
      </c>
      <c r="I41" s="6">
        <v>43373</v>
      </c>
      <c r="J41" s="19">
        <v>43738</v>
      </c>
    </row>
    <row r="42" spans="1:10" ht="30" customHeight="1" x14ac:dyDescent="0.25">
      <c r="A42" s="12" t="s">
        <v>53</v>
      </c>
      <c r="B42" s="6">
        <v>43473</v>
      </c>
      <c r="C42" s="4">
        <v>4000</v>
      </c>
      <c r="D42" s="4">
        <f t="shared" si="0"/>
        <v>2550</v>
      </c>
      <c r="E42" s="4">
        <v>2550</v>
      </c>
      <c r="F42" s="5" t="s">
        <v>34</v>
      </c>
      <c r="G42" s="5" t="s">
        <v>35</v>
      </c>
      <c r="H42" s="5" t="s">
        <v>105</v>
      </c>
      <c r="I42" s="6">
        <v>43373</v>
      </c>
      <c r="J42" s="19">
        <v>43738</v>
      </c>
    </row>
    <row r="43" spans="1:10" ht="30" customHeight="1" x14ac:dyDescent="0.25">
      <c r="A43" s="12" t="s">
        <v>54</v>
      </c>
      <c r="B43" s="6">
        <v>43498</v>
      </c>
      <c r="C43" s="4">
        <v>4000</v>
      </c>
      <c r="D43" s="4">
        <f t="shared" si="0"/>
        <v>353</v>
      </c>
      <c r="E43" s="4">
        <v>353</v>
      </c>
      <c r="F43" s="5" t="s">
        <v>34</v>
      </c>
      <c r="G43" s="5" t="s">
        <v>35</v>
      </c>
      <c r="H43" s="5" t="s">
        <v>106</v>
      </c>
      <c r="I43" s="6">
        <v>43373</v>
      </c>
      <c r="J43" s="19">
        <v>43738</v>
      </c>
    </row>
    <row r="44" spans="1:10" ht="30" customHeight="1" x14ac:dyDescent="0.25">
      <c r="A44" s="12" t="s">
        <v>55</v>
      </c>
      <c r="B44" s="6">
        <v>43459</v>
      </c>
      <c r="C44" s="4">
        <v>4000</v>
      </c>
      <c r="D44" s="4">
        <f t="shared" si="0"/>
        <v>210</v>
      </c>
      <c r="E44" s="4">
        <v>210</v>
      </c>
      <c r="F44" s="5" t="s">
        <v>34</v>
      </c>
      <c r="G44" s="5" t="s">
        <v>35</v>
      </c>
      <c r="H44" s="5" t="s">
        <v>107</v>
      </c>
      <c r="I44" s="6">
        <v>43373</v>
      </c>
      <c r="J44" s="19">
        <v>43738</v>
      </c>
    </row>
    <row r="45" spans="1:10" ht="30" customHeight="1" x14ac:dyDescent="0.25">
      <c r="A45" s="12" t="s">
        <v>56</v>
      </c>
      <c r="B45" s="6">
        <v>43497</v>
      </c>
      <c r="C45" s="4">
        <v>4000</v>
      </c>
      <c r="D45" s="4">
        <f t="shared" si="0"/>
        <v>196</v>
      </c>
      <c r="E45" s="4">
        <v>196</v>
      </c>
      <c r="F45" s="5" t="s">
        <v>34</v>
      </c>
      <c r="G45" s="5" t="s">
        <v>35</v>
      </c>
      <c r="H45" s="5" t="s">
        <v>81</v>
      </c>
      <c r="I45" s="6">
        <v>43373</v>
      </c>
      <c r="J45" s="19">
        <v>43738</v>
      </c>
    </row>
    <row r="46" spans="1:10" ht="30" customHeight="1" x14ac:dyDescent="0.25">
      <c r="A46" s="12" t="s">
        <v>57</v>
      </c>
      <c r="B46" s="6">
        <v>43491</v>
      </c>
      <c r="C46" s="4">
        <v>4000</v>
      </c>
      <c r="D46" s="4">
        <f t="shared" si="0"/>
        <v>200</v>
      </c>
      <c r="E46" s="4">
        <v>200</v>
      </c>
      <c r="F46" s="5" t="s">
        <v>34</v>
      </c>
      <c r="G46" s="5" t="s">
        <v>35</v>
      </c>
      <c r="H46" s="5" t="s">
        <v>108</v>
      </c>
      <c r="I46" s="6">
        <v>43373</v>
      </c>
      <c r="J46" s="19">
        <v>43738</v>
      </c>
    </row>
    <row r="47" spans="1:10" ht="30" customHeight="1" x14ac:dyDescent="0.25">
      <c r="A47" s="12" t="s">
        <v>58</v>
      </c>
      <c r="B47" s="6">
        <v>43457</v>
      </c>
      <c r="C47" s="4">
        <v>4000</v>
      </c>
      <c r="D47" s="4">
        <f t="shared" si="0"/>
        <v>163</v>
      </c>
      <c r="E47" s="4">
        <v>163</v>
      </c>
      <c r="F47" s="5" t="s">
        <v>34</v>
      </c>
      <c r="G47" s="5" t="s">
        <v>35</v>
      </c>
      <c r="H47" s="5" t="s">
        <v>102</v>
      </c>
      <c r="I47" s="6">
        <v>43373</v>
      </c>
      <c r="J47" s="19">
        <v>43738</v>
      </c>
    </row>
    <row r="48" spans="1:10" ht="30" customHeight="1" x14ac:dyDescent="0.25">
      <c r="A48" s="12" t="s">
        <v>59</v>
      </c>
      <c r="B48" s="6">
        <v>43504</v>
      </c>
      <c r="C48" s="4">
        <v>4000</v>
      </c>
      <c r="D48" s="4">
        <f t="shared" si="0"/>
        <v>160</v>
      </c>
      <c r="E48" s="4">
        <v>160</v>
      </c>
      <c r="F48" s="5" t="s">
        <v>34</v>
      </c>
      <c r="G48" s="5" t="s">
        <v>35</v>
      </c>
      <c r="H48" s="5" t="s">
        <v>103</v>
      </c>
      <c r="I48" s="6">
        <v>43373</v>
      </c>
      <c r="J48" s="19">
        <v>43738</v>
      </c>
    </row>
    <row r="49" spans="1:10" ht="30" customHeight="1" x14ac:dyDescent="0.25">
      <c r="A49" s="12" t="s">
        <v>60</v>
      </c>
      <c r="B49" s="6">
        <v>43448</v>
      </c>
      <c r="C49" s="4">
        <v>4000</v>
      </c>
      <c r="D49" s="4">
        <f t="shared" si="0"/>
        <v>270</v>
      </c>
      <c r="E49" s="4">
        <v>270</v>
      </c>
      <c r="F49" s="5" t="s">
        <v>34</v>
      </c>
      <c r="G49" s="5" t="s">
        <v>35</v>
      </c>
      <c r="H49" s="5" t="s">
        <v>109</v>
      </c>
      <c r="I49" s="6">
        <v>43373</v>
      </c>
      <c r="J49" s="19">
        <v>43738</v>
      </c>
    </row>
    <row r="50" spans="1:10" ht="30" customHeight="1" x14ac:dyDescent="0.25">
      <c r="A50" s="12" t="s">
        <v>61</v>
      </c>
      <c r="B50" s="6">
        <v>43406</v>
      </c>
      <c r="C50" s="4">
        <v>4000</v>
      </c>
      <c r="D50" s="4">
        <f t="shared" si="0"/>
        <v>220</v>
      </c>
      <c r="E50" s="4">
        <v>220</v>
      </c>
      <c r="F50" s="5" t="s">
        <v>34</v>
      </c>
      <c r="G50" s="5" t="s">
        <v>35</v>
      </c>
      <c r="H50" s="5" t="s">
        <v>110</v>
      </c>
      <c r="I50" s="6">
        <v>43373</v>
      </c>
      <c r="J50" s="19">
        <v>43738</v>
      </c>
    </row>
    <row r="51" spans="1:10" ht="30" customHeight="1" x14ac:dyDescent="0.25">
      <c r="A51" s="12" t="s">
        <v>62</v>
      </c>
      <c r="B51" s="6">
        <v>43531</v>
      </c>
      <c r="C51" s="4">
        <v>4000</v>
      </c>
      <c r="D51" s="4">
        <f t="shared" si="0"/>
        <v>100</v>
      </c>
      <c r="E51" s="4">
        <v>100</v>
      </c>
      <c r="F51" s="5" t="s">
        <v>34</v>
      </c>
      <c r="G51" s="5" t="s">
        <v>35</v>
      </c>
      <c r="H51" s="5" t="s">
        <v>117</v>
      </c>
      <c r="I51" s="6">
        <v>43373</v>
      </c>
      <c r="J51" s="19">
        <v>43738</v>
      </c>
    </row>
    <row r="52" spans="1:10" ht="30" customHeight="1" x14ac:dyDescent="0.25">
      <c r="A52" s="12" t="s">
        <v>63</v>
      </c>
      <c r="B52" s="6">
        <v>43472</v>
      </c>
      <c r="C52" s="4">
        <v>4000</v>
      </c>
      <c r="D52" s="4">
        <f t="shared" si="0"/>
        <v>500</v>
      </c>
      <c r="E52" s="4">
        <v>500</v>
      </c>
      <c r="F52" s="5" t="s">
        <v>34</v>
      </c>
      <c r="G52" s="5" t="s">
        <v>35</v>
      </c>
      <c r="H52" s="5" t="s">
        <v>76</v>
      </c>
      <c r="I52" s="6">
        <v>43373</v>
      </c>
      <c r="J52" s="19">
        <v>43738</v>
      </c>
    </row>
    <row r="53" spans="1:10" ht="30" customHeight="1" x14ac:dyDescent="0.25">
      <c r="A53" s="12" t="s">
        <v>64</v>
      </c>
      <c r="B53" s="6">
        <v>43434</v>
      </c>
      <c r="C53" s="4">
        <v>4000</v>
      </c>
      <c r="D53" s="4">
        <f t="shared" si="0"/>
        <v>360</v>
      </c>
      <c r="E53" s="4">
        <v>360</v>
      </c>
      <c r="F53" s="5" t="s">
        <v>34</v>
      </c>
      <c r="G53" s="5" t="s">
        <v>35</v>
      </c>
      <c r="H53" s="5" t="s">
        <v>111</v>
      </c>
      <c r="I53" s="6">
        <v>43373</v>
      </c>
      <c r="J53" s="19">
        <v>43738</v>
      </c>
    </row>
    <row r="54" spans="1:10" ht="30" customHeight="1" x14ac:dyDescent="0.25">
      <c r="A54" s="12" t="s">
        <v>65</v>
      </c>
      <c r="B54" s="6">
        <v>43590</v>
      </c>
      <c r="C54" s="4">
        <v>4000</v>
      </c>
      <c r="D54" s="4">
        <f t="shared" si="0"/>
        <v>504.53</v>
      </c>
      <c r="E54" s="4">
        <v>504.53</v>
      </c>
      <c r="F54" s="5" t="s">
        <v>34</v>
      </c>
      <c r="G54" s="5" t="s">
        <v>35</v>
      </c>
      <c r="H54" s="5" t="s">
        <v>112</v>
      </c>
      <c r="I54" s="6">
        <v>43373</v>
      </c>
      <c r="J54" s="19">
        <v>43738</v>
      </c>
    </row>
    <row r="55" spans="1:10" ht="30" customHeight="1" x14ac:dyDescent="0.25">
      <c r="A55" s="12" t="s">
        <v>66</v>
      </c>
      <c r="B55" s="6">
        <v>43605</v>
      </c>
      <c r="C55" s="4">
        <v>4000</v>
      </c>
      <c r="D55" s="4">
        <f t="shared" si="0"/>
        <v>550</v>
      </c>
      <c r="E55" s="4">
        <v>550</v>
      </c>
      <c r="F55" s="5" t="s">
        <v>34</v>
      </c>
      <c r="G55" s="5" t="s">
        <v>35</v>
      </c>
      <c r="H55" s="5" t="s">
        <v>116</v>
      </c>
      <c r="I55" s="6">
        <v>43373</v>
      </c>
      <c r="J55" s="19">
        <v>43738</v>
      </c>
    </row>
    <row r="56" spans="1:10" ht="30" customHeight="1" x14ac:dyDescent="0.25">
      <c r="A56" s="12" t="s">
        <v>67</v>
      </c>
      <c r="B56" s="6">
        <v>43618</v>
      </c>
      <c r="C56" s="4">
        <v>4000</v>
      </c>
      <c r="D56" s="4">
        <f t="shared" si="0"/>
        <v>520</v>
      </c>
      <c r="E56" s="4">
        <v>520</v>
      </c>
      <c r="F56" s="5" t="s">
        <v>34</v>
      </c>
      <c r="G56" s="5" t="s">
        <v>35</v>
      </c>
      <c r="H56" s="5" t="s">
        <v>113</v>
      </c>
      <c r="I56" s="6">
        <v>43373</v>
      </c>
      <c r="J56" s="19">
        <v>43738</v>
      </c>
    </row>
    <row r="57" spans="1:10" ht="30" customHeight="1" x14ac:dyDescent="0.25">
      <c r="A57" s="12" t="s">
        <v>68</v>
      </c>
      <c r="B57" s="6">
        <v>43563</v>
      </c>
      <c r="C57" s="4">
        <v>4000</v>
      </c>
      <c r="D57" s="4">
        <f t="shared" si="0"/>
        <v>790</v>
      </c>
      <c r="E57" s="4">
        <v>790</v>
      </c>
      <c r="F57" s="5" t="s">
        <v>34</v>
      </c>
      <c r="G57" s="5" t="s">
        <v>35</v>
      </c>
      <c r="H57" s="5" t="s">
        <v>114</v>
      </c>
      <c r="I57" s="6">
        <v>43373</v>
      </c>
      <c r="J57" s="19">
        <v>43738</v>
      </c>
    </row>
    <row r="58" spans="1:10" ht="30" customHeight="1" x14ac:dyDescent="0.25">
      <c r="A58" s="12" t="s">
        <v>69</v>
      </c>
      <c r="B58" s="6">
        <v>43640</v>
      </c>
      <c r="C58" s="4">
        <v>4000</v>
      </c>
      <c r="D58" s="4">
        <f t="shared" si="0"/>
        <v>470</v>
      </c>
      <c r="E58" s="4">
        <v>470</v>
      </c>
      <c r="F58" s="5" t="s">
        <v>34</v>
      </c>
      <c r="G58" s="5" t="s">
        <v>35</v>
      </c>
      <c r="H58" s="5" t="s">
        <v>115</v>
      </c>
      <c r="I58" s="6">
        <v>43373</v>
      </c>
      <c r="J58" s="19">
        <v>43738</v>
      </c>
    </row>
    <row r="59" spans="1:10" ht="30" customHeight="1" x14ac:dyDescent="0.25">
      <c r="A59" s="12" t="s">
        <v>70</v>
      </c>
      <c r="B59" s="6">
        <v>43618</v>
      </c>
      <c r="C59" s="4">
        <v>4000</v>
      </c>
      <c r="D59" s="4">
        <f t="shared" si="0"/>
        <v>700</v>
      </c>
      <c r="E59" s="4">
        <v>700</v>
      </c>
      <c r="F59" s="5" t="s">
        <v>34</v>
      </c>
      <c r="G59" s="5" t="s">
        <v>35</v>
      </c>
      <c r="H59" s="5" t="s">
        <v>81</v>
      </c>
      <c r="I59" s="6">
        <v>43373</v>
      </c>
      <c r="J59" s="19">
        <v>43738</v>
      </c>
    </row>
    <row r="60" spans="1:10" ht="30" customHeight="1" thickBot="1" x14ac:dyDescent="0.3">
      <c r="A60" s="12"/>
      <c r="B60" s="5"/>
      <c r="C60" s="8"/>
      <c r="D60" s="9">
        <f>SUM(D24:D59)</f>
        <v>18135.340000000004</v>
      </c>
      <c r="E60" s="4"/>
      <c r="F60" s="5"/>
      <c r="G60" s="5"/>
      <c r="H60" s="5"/>
      <c r="I60" s="5"/>
      <c r="J60" s="13"/>
    </row>
    <row r="61" spans="1:10" ht="30" customHeight="1" thickBot="1" x14ac:dyDescent="0.3">
      <c r="A61" s="14"/>
      <c r="B61" s="15"/>
      <c r="C61" s="10" t="s">
        <v>71</v>
      </c>
      <c r="D61" s="11">
        <f>SUM(D23,D60)</f>
        <v>34637.920000000006</v>
      </c>
      <c r="E61" s="16"/>
      <c r="F61" s="17"/>
      <c r="G61" s="17"/>
      <c r="H61" s="17"/>
      <c r="I61" s="17"/>
      <c r="J61" s="18"/>
    </row>
    <row r="62" spans="1:10" ht="30" customHeight="1" x14ac:dyDescent="0.25"/>
    <row r="63" spans="1:10" ht="30" customHeight="1" x14ac:dyDescent="0.25">
      <c r="A63" t="s">
        <v>72</v>
      </c>
      <c r="B63" s="20">
        <f>D61/54</f>
        <v>641.44296296296307</v>
      </c>
    </row>
    <row r="64" spans="1:10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</sheetData>
  <autoFilter ref="A2:J2"/>
  <mergeCells count="1">
    <mergeCell ref="A1:J1"/>
  </mergeCells>
  <pageMargins left="0.70866141732283461" right="0.70866141732283461" top="0.74803149606299213" bottom="0.74803149606299213" header="0.31496062992125984" footer="0.31496062992125984"/>
  <pageSetup paperSize="9" scale="7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emazzucchelli</dc:creator>
  <cp:lastModifiedBy>Sabrina Zambonini</cp:lastModifiedBy>
  <cp:lastPrinted>2020-01-23T08:52:10Z</cp:lastPrinted>
  <dcterms:created xsi:type="dcterms:W3CDTF">2018-10-16T07:34:23Z</dcterms:created>
  <dcterms:modified xsi:type="dcterms:W3CDTF">2020-09-23T11:15:26Z</dcterms:modified>
</cp:coreProperties>
</file>