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0.118\condivisa\CondivisaUfficiodipiano\BUONI ASSISTENZA DOMICILARE ADI-PUA\2021\_Provvedimento 1-2021\DETERMINAZIONI\"/>
    </mc:Choice>
  </mc:AlternateContent>
  <bookViews>
    <workbookView xWindow="-120" yWindow="-120" windowWidth="29040" windowHeight="15840"/>
  </bookViews>
  <sheets>
    <sheet name="Dat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4" i="1"/>
  <c r="H5" i="1"/>
  <c r="H6" i="1"/>
  <c r="H7" i="1"/>
  <c r="H8" i="1"/>
  <c r="H9" i="1"/>
  <c r="H10" i="1"/>
  <c r="H11" i="1"/>
  <c r="H12" i="1"/>
  <c r="H13" i="1"/>
  <c r="H14" i="1"/>
  <c r="H15" i="1"/>
  <c r="H4" i="1"/>
  <c r="D23" i="1"/>
  <c r="E17" i="1"/>
  <c r="I17" i="1" s="1"/>
  <c r="E18" i="1"/>
  <c r="I18" i="1" s="1"/>
  <c r="E19" i="1"/>
  <c r="I19" i="1" s="1"/>
  <c r="E20" i="1"/>
  <c r="I20" i="1" s="1"/>
  <c r="E21" i="1"/>
  <c r="H21" i="1" s="1"/>
  <c r="E22" i="1"/>
  <c r="H22" i="1" s="1"/>
  <c r="E16" i="1"/>
  <c r="H16" i="1" s="1"/>
  <c r="H18" i="1" l="1"/>
  <c r="E23" i="1"/>
  <c r="H20" i="1"/>
  <c r="H19" i="1"/>
  <c r="I16" i="1"/>
  <c r="H17" i="1"/>
  <c r="H23" i="1" s="1"/>
  <c r="I22" i="1"/>
  <c r="I21" i="1"/>
  <c r="I23" i="1" l="1"/>
</calcChain>
</file>

<file path=xl/sharedStrings.xml><?xml version="1.0" encoding="utf-8"?>
<sst xmlns="http://schemas.openxmlformats.org/spreadsheetml/2006/main" count="68" uniqueCount="33">
  <si>
    <t>ORE SETTIMANALI ASSEGNATE</t>
  </si>
  <si>
    <t>ORE COMPLESSIVE PER DURATA DEL BUONO</t>
  </si>
  <si>
    <t>TOTALE IMPORTO BUONO</t>
  </si>
  <si>
    <t>COSTO UTENTE AD ORA</t>
  </si>
  <si>
    <t>COSTO DISTRETTO AD ORA</t>
  </si>
  <si>
    <t>IMPEGNO ECONOMICO DISTRETTO</t>
  </si>
  <si>
    <t>TOTALE</t>
  </si>
  <si>
    <t>CITTA'</t>
  </si>
  <si>
    <t>Aprilia</t>
  </si>
  <si>
    <t>BUONO DI SERVIZIO</t>
  </si>
  <si>
    <t>ok</t>
  </si>
  <si>
    <t>Cisterna</t>
  </si>
  <si>
    <t>provvisorio</t>
  </si>
  <si>
    <t>Cori</t>
  </si>
  <si>
    <t>ELENCO BENEFICIARI DI BUONO_SERVIZIO PER ASSISTENZA DOMICILIARE IN ACCREDITAMENTO - Prov. 1 /2021 I quadrimestre 2021 (Acconto)</t>
  </si>
  <si>
    <t>A.C.</t>
  </si>
  <si>
    <t>L.D.</t>
  </si>
  <si>
    <t>E.F.</t>
  </si>
  <si>
    <t>O.R.</t>
  </si>
  <si>
    <t>L.G.</t>
  </si>
  <si>
    <t>A.T.</t>
  </si>
  <si>
    <t>B.R.</t>
  </si>
  <si>
    <t>V.L.</t>
  </si>
  <si>
    <t>L.V.</t>
  </si>
  <si>
    <t>G.T.</t>
  </si>
  <si>
    <t>F.M.</t>
  </si>
  <si>
    <t>E.D.</t>
  </si>
  <si>
    <t>G.A.</t>
  </si>
  <si>
    <t>R.C.</t>
  </si>
  <si>
    <t>L.F.</t>
  </si>
  <si>
    <t>A.F.</t>
  </si>
  <si>
    <t>A.L.</t>
  </si>
  <si>
    <t>NOME.COGNOME.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</si>
</sst>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wrapText="1"/>
    </xf>
    <xf numFmtId="0" fontId="3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2" xfId="0" applyNumberFormat="1" applyFont="1" applyBorder="1"/>
    <xf numFmtId="0" fontId="2" fillId="0" borderId="0" xfId="0" applyFont="1" applyAlignment="1">
      <alignment horizontal="center"/>
    </xf>
  </cellXfs>
  <cellStyles count="2">
    <cellStyle name="Calcolo" xfId="1" builtinId="2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3" sqref="A3"/>
    </sheetView>
  </sheetViews>
  <sheetFormatPr defaultRowHeight="15" x14ac:dyDescent="0.25"/>
  <cols>
    <col min="1" max="1" width="15.28515625" customWidth="1"/>
    <col min="2" max="2" width="13" customWidth="1"/>
    <col min="3" max="3" width="17.42578125" customWidth="1"/>
    <col min="4" max="4" width="12.140625" customWidth="1"/>
    <col min="5" max="5" width="20.85546875" customWidth="1"/>
    <col min="6" max="6" width="13.85546875" customWidth="1"/>
    <col min="7" max="7" width="14.5703125" customWidth="1"/>
    <col min="8" max="8" width="16.140625" customWidth="1"/>
    <col min="9" max="9" width="17.85546875" customWidth="1"/>
  </cols>
  <sheetData>
    <row r="1" spans="1:9" x14ac:dyDescent="0.25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3" spans="1:9" ht="36.75" x14ac:dyDescent="0.25">
      <c r="A3" s="1" t="s">
        <v>32</v>
      </c>
      <c r="B3" s="1" t="s">
        <v>7</v>
      </c>
      <c r="C3" s="1" t="s">
        <v>9</v>
      </c>
      <c r="D3" s="2" t="s">
        <v>0</v>
      </c>
      <c r="E3" s="2" t="s">
        <v>1</v>
      </c>
      <c r="F3" s="2" t="s">
        <v>3</v>
      </c>
      <c r="G3" s="2" t="s">
        <v>4</v>
      </c>
      <c r="H3" s="2" t="s">
        <v>2</v>
      </c>
      <c r="I3" s="2" t="s">
        <v>5</v>
      </c>
    </row>
    <row r="4" spans="1:9" x14ac:dyDescent="0.25">
      <c r="A4" s="3" t="s">
        <v>15</v>
      </c>
      <c r="B4" s="3" t="s">
        <v>8</v>
      </c>
      <c r="C4" s="9" t="s">
        <v>10</v>
      </c>
      <c r="D4" s="6">
        <v>2</v>
      </c>
      <c r="E4" s="3">
        <v>36</v>
      </c>
      <c r="F4" s="4">
        <v>4.99</v>
      </c>
      <c r="G4" s="4">
        <v>14.96</v>
      </c>
      <c r="H4" s="5">
        <f>19.95*E4</f>
        <v>718.19999999999993</v>
      </c>
      <c r="I4" s="5">
        <f>G4*E4</f>
        <v>538.56000000000006</v>
      </c>
    </row>
    <row r="5" spans="1:9" x14ac:dyDescent="0.25">
      <c r="A5" s="3" t="s">
        <v>16</v>
      </c>
      <c r="B5" s="3" t="s">
        <v>8</v>
      </c>
      <c r="C5" s="9" t="s">
        <v>10</v>
      </c>
      <c r="D5" s="6">
        <v>4</v>
      </c>
      <c r="E5" s="3">
        <v>72</v>
      </c>
      <c r="F5" s="4">
        <v>0</v>
      </c>
      <c r="G5" s="4">
        <v>19.95</v>
      </c>
      <c r="H5" s="5">
        <f t="shared" ref="H5:H22" si="0">19.95*E5</f>
        <v>1436.3999999999999</v>
      </c>
      <c r="I5" s="5">
        <f t="shared" ref="I5:I22" si="1">G5*E5</f>
        <v>1436.3999999999999</v>
      </c>
    </row>
    <row r="6" spans="1:9" x14ac:dyDescent="0.25">
      <c r="A6" s="3" t="s">
        <v>17</v>
      </c>
      <c r="B6" s="3" t="s">
        <v>8</v>
      </c>
      <c r="C6" s="9" t="s">
        <v>10</v>
      </c>
      <c r="D6" s="6">
        <v>2</v>
      </c>
      <c r="E6" s="3">
        <v>36</v>
      </c>
      <c r="F6" s="4">
        <v>0</v>
      </c>
      <c r="G6" s="4">
        <v>19.95</v>
      </c>
      <c r="H6" s="5">
        <f t="shared" si="0"/>
        <v>718.19999999999993</v>
      </c>
      <c r="I6" s="5">
        <f t="shared" si="1"/>
        <v>718.19999999999993</v>
      </c>
    </row>
    <row r="7" spans="1:9" x14ac:dyDescent="0.25">
      <c r="A7" s="3" t="s">
        <v>18</v>
      </c>
      <c r="B7" s="3" t="s">
        <v>8</v>
      </c>
      <c r="C7" s="9" t="s">
        <v>10</v>
      </c>
      <c r="D7" s="6">
        <v>4</v>
      </c>
      <c r="E7" s="3">
        <v>72</v>
      </c>
      <c r="F7" s="4">
        <v>0</v>
      </c>
      <c r="G7" s="4">
        <v>19.95</v>
      </c>
      <c r="H7" s="5">
        <f t="shared" si="0"/>
        <v>1436.3999999999999</v>
      </c>
      <c r="I7" s="5">
        <f t="shared" si="1"/>
        <v>1436.3999999999999</v>
      </c>
    </row>
    <row r="8" spans="1:9" x14ac:dyDescent="0.25">
      <c r="A8" s="3" t="s">
        <v>19</v>
      </c>
      <c r="B8" s="3" t="s">
        <v>8</v>
      </c>
      <c r="C8" s="9" t="s">
        <v>10</v>
      </c>
      <c r="D8" s="6">
        <v>2</v>
      </c>
      <c r="E8" s="3">
        <v>36</v>
      </c>
      <c r="F8" s="4">
        <v>0</v>
      </c>
      <c r="G8" s="4">
        <v>19.95</v>
      </c>
      <c r="H8" s="5">
        <f t="shared" si="0"/>
        <v>718.19999999999993</v>
      </c>
      <c r="I8" s="5">
        <f t="shared" si="1"/>
        <v>718.19999999999993</v>
      </c>
    </row>
    <row r="9" spans="1:9" x14ac:dyDescent="0.25">
      <c r="A9" s="3" t="s">
        <v>20</v>
      </c>
      <c r="B9" s="3" t="s">
        <v>8</v>
      </c>
      <c r="C9" s="9" t="s">
        <v>10</v>
      </c>
      <c r="D9" s="6">
        <v>3</v>
      </c>
      <c r="E9" s="3">
        <v>51</v>
      </c>
      <c r="F9" s="4">
        <v>0</v>
      </c>
      <c r="G9" s="4">
        <v>19.95</v>
      </c>
      <c r="H9" s="5">
        <f t="shared" si="0"/>
        <v>1017.4499999999999</v>
      </c>
      <c r="I9" s="5">
        <f t="shared" si="1"/>
        <v>1017.4499999999999</v>
      </c>
    </row>
    <row r="10" spans="1:9" x14ac:dyDescent="0.25">
      <c r="A10" s="3" t="s">
        <v>21</v>
      </c>
      <c r="B10" s="3" t="s">
        <v>8</v>
      </c>
      <c r="C10" s="9" t="s">
        <v>10</v>
      </c>
      <c r="D10" s="6">
        <v>2</v>
      </c>
      <c r="E10" s="3">
        <v>36</v>
      </c>
      <c r="F10" s="4">
        <v>4.99</v>
      </c>
      <c r="G10" s="4">
        <v>14.96</v>
      </c>
      <c r="H10" s="5">
        <f t="shared" si="0"/>
        <v>718.19999999999993</v>
      </c>
      <c r="I10" s="5">
        <f t="shared" si="1"/>
        <v>538.56000000000006</v>
      </c>
    </row>
    <row r="11" spans="1:9" x14ac:dyDescent="0.25">
      <c r="A11" s="3" t="s">
        <v>22</v>
      </c>
      <c r="B11" s="3" t="s">
        <v>8</v>
      </c>
      <c r="C11" s="9" t="s">
        <v>10</v>
      </c>
      <c r="D11" s="6">
        <v>6</v>
      </c>
      <c r="E11" s="3">
        <v>104</v>
      </c>
      <c r="F11" s="4">
        <v>0</v>
      </c>
      <c r="G11" s="4">
        <v>19.95</v>
      </c>
      <c r="H11" s="5">
        <f t="shared" si="0"/>
        <v>2074.7999999999997</v>
      </c>
      <c r="I11" s="5">
        <f t="shared" si="1"/>
        <v>2074.7999999999997</v>
      </c>
    </row>
    <row r="12" spans="1:9" x14ac:dyDescent="0.25">
      <c r="A12" s="3" t="s">
        <v>23</v>
      </c>
      <c r="B12" s="3" t="s">
        <v>11</v>
      </c>
      <c r="C12" s="9" t="s">
        <v>12</v>
      </c>
      <c r="D12" s="6">
        <v>4</v>
      </c>
      <c r="E12" s="3">
        <v>32</v>
      </c>
      <c r="F12" s="4">
        <v>0</v>
      </c>
      <c r="G12" s="4">
        <v>19.95</v>
      </c>
      <c r="H12" s="5">
        <f t="shared" si="0"/>
        <v>638.4</v>
      </c>
      <c r="I12" s="5">
        <f t="shared" si="1"/>
        <v>638.4</v>
      </c>
    </row>
    <row r="13" spans="1:9" x14ac:dyDescent="0.25">
      <c r="A13" s="3" t="s">
        <v>24</v>
      </c>
      <c r="B13" s="3" t="s">
        <v>11</v>
      </c>
      <c r="C13" s="9" t="s">
        <v>12</v>
      </c>
      <c r="D13" s="6">
        <v>4</v>
      </c>
      <c r="E13" s="3">
        <v>32</v>
      </c>
      <c r="F13" s="4">
        <v>4.99</v>
      </c>
      <c r="G13" s="4">
        <v>14.96</v>
      </c>
      <c r="H13" s="5">
        <f t="shared" si="0"/>
        <v>638.4</v>
      </c>
      <c r="I13" s="5">
        <f t="shared" si="1"/>
        <v>478.72</v>
      </c>
    </row>
    <row r="14" spans="1:9" x14ac:dyDescent="0.25">
      <c r="A14" s="3" t="s">
        <v>20</v>
      </c>
      <c r="B14" s="3" t="s">
        <v>11</v>
      </c>
      <c r="C14" s="9" t="s">
        <v>12</v>
      </c>
      <c r="D14" s="6">
        <v>2</v>
      </c>
      <c r="E14" s="3">
        <v>16</v>
      </c>
      <c r="F14" s="4">
        <v>0</v>
      </c>
      <c r="G14" s="4">
        <v>19.95</v>
      </c>
      <c r="H14" s="5">
        <f t="shared" si="0"/>
        <v>319.2</v>
      </c>
      <c r="I14" s="5">
        <f t="shared" si="1"/>
        <v>319.2</v>
      </c>
    </row>
    <row r="15" spans="1:9" x14ac:dyDescent="0.25">
      <c r="A15" s="3" t="s">
        <v>25</v>
      </c>
      <c r="B15" s="3" t="s">
        <v>11</v>
      </c>
      <c r="C15" s="9" t="s">
        <v>12</v>
      </c>
      <c r="D15" s="6">
        <v>15</v>
      </c>
      <c r="E15" s="3">
        <v>120</v>
      </c>
      <c r="F15" s="4">
        <v>0</v>
      </c>
      <c r="G15" s="4">
        <v>19.95</v>
      </c>
      <c r="H15" s="5">
        <f t="shared" si="0"/>
        <v>2394</v>
      </c>
      <c r="I15" s="5">
        <f t="shared" si="1"/>
        <v>2394</v>
      </c>
    </row>
    <row r="16" spans="1:9" x14ac:dyDescent="0.25">
      <c r="A16" s="3" t="s">
        <v>26</v>
      </c>
      <c r="B16" s="3" t="s">
        <v>13</v>
      </c>
      <c r="C16" s="9" t="s">
        <v>12</v>
      </c>
      <c r="D16" s="6">
        <v>3</v>
      </c>
      <c r="E16" s="8">
        <f>D16*8</f>
        <v>24</v>
      </c>
      <c r="F16" s="4">
        <v>4.99</v>
      </c>
      <c r="G16" s="4">
        <v>14.96</v>
      </c>
      <c r="H16" s="5">
        <f t="shared" si="0"/>
        <v>478.79999999999995</v>
      </c>
      <c r="I16" s="5">
        <f t="shared" si="1"/>
        <v>359.04</v>
      </c>
    </row>
    <row r="17" spans="1:9" x14ac:dyDescent="0.25">
      <c r="A17" s="3" t="s">
        <v>27</v>
      </c>
      <c r="B17" s="3" t="s">
        <v>13</v>
      </c>
      <c r="C17" s="9" t="s">
        <v>12</v>
      </c>
      <c r="D17" s="6">
        <v>6</v>
      </c>
      <c r="E17" s="8">
        <f t="shared" ref="E17:E22" si="2">D17*8</f>
        <v>48</v>
      </c>
      <c r="F17" s="4">
        <v>0</v>
      </c>
      <c r="G17" s="4">
        <v>19.95</v>
      </c>
      <c r="H17" s="5">
        <f t="shared" si="0"/>
        <v>957.59999999999991</v>
      </c>
      <c r="I17" s="5">
        <f t="shared" si="1"/>
        <v>957.59999999999991</v>
      </c>
    </row>
    <row r="18" spans="1:9" x14ac:dyDescent="0.25">
      <c r="A18" s="3" t="s">
        <v>28</v>
      </c>
      <c r="B18" s="3" t="s">
        <v>13</v>
      </c>
      <c r="C18" s="9" t="s">
        <v>12</v>
      </c>
      <c r="D18" s="6">
        <v>5</v>
      </c>
      <c r="E18" s="8">
        <f t="shared" si="2"/>
        <v>40</v>
      </c>
      <c r="F18" s="4">
        <v>0</v>
      </c>
      <c r="G18" s="4">
        <v>19.95</v>
      </c>
      <c r="H18" s="5">
        <f t="shared" si="0"/>
        <v>798</v>
      </c>
      <c r="I18" s="5">
        <f t="shared" si="1"/>
        <v>798</v>
      </c>
    </row>
    <row r="19" spans="1:9" x14ac:dyDescent="0.25">
      <c r="A19" s="7" t="s">
        <v>29</v>
      </c>
      <c r="B19" s="3" t="s">
        <v>13</v>
      </c>
      <c r="C19" s="9" t="s">
        <v>12</v>
      </c>
      <c r="D19" s="7">
        <v>3</v>
      </c>
      <c r="E19" s="8">
        <f t="shared" si="2"/>
        <v>24</v>
      </c>
      <c r="F19" s="4">
        <v>4.99</v>
      </c>
      <c r="G19" s="7">
        <v>14.96</v>
      </c>
      <c r="H19" s="5">
        <f t="shared" si="0"/>
        <v>478.79999999999995</v>
      </c>
      <c r="I19" s="5">
        <f t="shared" si="1"/>
        <v>359.04</v>
      </c>
    </row>
    <row r="20" spans="1:9" x14ac:dyDescent="0.25">
      <c r="A20" s="7" t="s">
        <v>25</v>
      </c>
      <c r="B20" s="3" t="s">
        <v>13</v>
      </c>
      <c r="C20" s="9" t="s">
        <v>12</v>
      </c>
      <c r="D20" s="7">
        <v>6</v>
      </c>
      <c r="E20" s="8">
        <f t="shared" si="2"/>
        <v>48</v>
      </c>
      <c r="F20" s="4">
        <v>0</v>
      </c>
      <c r="G20" s="7">
        <v>19.95</v>
      </c>
      <c r="H20" s="5">
        <f t="shared" si="0"/>
        <v>957.59999999999991</v>
      </c>
      <c r="I20" s="5">
        <f t="shared" si="1"/>
        <v>957.59999999999991</v>
      </c>
    </row>
    <row r="21" spans="1:9" x14ac:dyDescent="0.25">
      <c r="A21" s="7" t="s">
        <v>30</v>
      </c>
      <c r="B21" s="3" t="s">
        <v>13</v>
      </c>
      <c r="C21" s="9" t="s">
        <v>12</v>
      </c>
      <c r="D21" s="7">
        <v>3</v>
      </c>
      <c r="E21" s="8">
        <f t="shared" si="2"/>
        <v>24</v>
      </c>
      <c r="F21" s="4">
        <v>4.99</v>
      </c>
      <c r="G21" s="7">
        <v>14.96</v>
      </c>
      <c r="H21" s="5">
        <f t="shared" si="0"/>
        <v>478.79999999999995</v>
      </c>
      <c r="I21" s="5">
        <f t="shared" si="1"/>
        <v>359.04</v>
      </c>
    </row>
    <row r="22" spans="1:9" x14ac:dyDescent="0.25">
      <c r="A22" s="7" t="s">
        <v>31</v>
      </c>
      <c r="B22" s="3" t="s">
        <v>13</v>
      </c>
      <c r="C22" s="9" t="s">
        <v>12</v>
      </c>
      <c r="D22" s="7">
        <v>2</v>
      </c>
      <c r="E22" s="8">
        <f t="shared" si="2"/>
        <v>16</v>
      </c>
      <c r="F22" s="4">
        <v>4.99</v>
      </c>
      <c r="G22" s="7">
        <v>14.96</v>
      </c>
      <c r="H22" s="5">
        <f t="shared" si="0"/>
        <v>319.2</v>
      </c>
      <c r="I22" s="5">
        <f t="shared" si="1"/>
        <v>239.36</v>
      </c>
    </row>
    <row r="23" spans="1:9" x14ac:dyDescent="0.25">
      <c r="A23" s="10" t="s">
        <v>6</v>
      </c>
      <c r="B23" s="11"/>
      <c r="C23" s="11"/>
      <c r="D23" s="12">
        <f>SUM(D4:D22)</f>
        <v>78</v>
      </c>
      <c r="E23" s="13">
        <f>SUM(E4:E22)</f>
        <v>867</v>
      </c>
      <c r="F23" s="11"/>
      <c r="G23" s="11"/>
      <c r="H23" s="14">
        <f>SUM(H4:H22)</f>
        <v>17296.649999999998</v>
      </c>
      <c r="I23" s="15">
        <f>SUM(I4:I22)</f>
        <v>16338.570000000003</v>
      </c>
    </row>
  </sheetData>
  <mergeCells count="1">
    <mergeCell ref="A1:I1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Header>&amp;LUfficio di Piano
22/02/2021&amp;RBuono-servizio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 Mattone</dc:creator>
  <cp:lastModifiedBy>ACER</cp:lastModifiedBy>
  <cp:lastPrinted>2021-02-22T12:41:37Z</cp:lastPrinted>
  <dcterms:created xsi:type="dcterms:W3CDTF">2020-10-19T12:21:26Z</dcterms:created>
  <dcterms:modified xsi:type="dcterms:W3CDTF">2021-08-09T11:53:22Z</dcterms:modified>
</cp:coreProperties>
</file>